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'Лист1'!$A$1:$D$58</definedName>
  </definedNames>
  <calcPr fullCalcOnLoad="1"/>
</workbook>
</file>

<file path=xl/sharedStrings.xml><?xml version="1.0" encoding="utf-8"?>
<sst xmlns="http://schemas.openxmlformats.org/spreadsheetml/2006/main" count="143" uniqueCount="70">
  <si>
    <t>Наименование</t>
  </si>
  <si>
    <t>раздел</t>
  </si>
  <si>
    <t>подраздел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</si>
  <si>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</si>
  <si>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</si>
  <si>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</si>
  <si>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</si>
  <si>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</si>
  <si>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</si>
  <si>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</si>
  <si>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</si>
  <si>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</si>
  <si>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</si>
  <si>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</si>
  <si>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</si>
  <si>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</si>
  <si>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</si>
  <si>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</si>
  <si>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</si>
  <si>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</si>
  <si>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</si>
  <si>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</si>
  <si>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</si>
  <si>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</si>
  <si>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</si>
  <si>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</si>
  <si>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</si>
  <si>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</si>
  <si>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</si>
  <si>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</si>
  <si>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</si>
  <si>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</si>
  <si>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</si>
  <si>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</si>
  <si>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</si>
  <si>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</si>
  <si>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Культура</t>
  </si>
  <si>
    <t>Культура, кинематография, средства массовой информации</t>
  </si>
  <si>
    <t>Социальное обслуживание населения</t>
  </si>
  <si>
    <t>Другие вопросы в области социальной политики</t>
  </si>
  <si>
    <t>12</t>
  </si>
  <si>
    <t>Другие вопросы в области национальной экономики</t>
  </si>
  <si>
    <t>Национальная экономика</t>
  </si>
  <si>
    <t>Резервные фонды</t>
  </si>
  <si>
    <t>Стационарная медицинская помощь</t>
  </si>
  <si>
    <t xml:space="preserve">Амбулаторная помощь  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</si>
  <si>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</si>
  <si>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</si>
  <si>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</si>
  <si>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</si>
  <si>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</si>
  <si>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</si>
  <si>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>Руб.</t>
  </si>
  <si>
    <t>Сельское хозяйство и рыболовство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</si>
  <si>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</si>
  <si>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</si>
  <si>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Средства массовой информации</t>
  </si>
  <si>
    <t>Периодическая печать и  издательства</t>
  </si>
  <si>
    <t>Другие вопросы в области физической культуры и спорта</t>
  </si>
  <si>
    <t>Коммунальное хозяйство</t>
  </si>
  <si>
    <t>Общеэкономические вопросы</t>
  </si>
  <si>
    <t>Дорожное хозяйство (дорожные фонды)</t>
  </si>
  <si>
    <t>Другие вопросы в области здравоохранения</t>
  </si>
  <si>
    <t>Жилищные хозяйства</t>
  </si>
  <si>
    <t>Спорт высших достижений</t>
  </si>
  <si>
    <t>Скорая медицинская помощь</t>
  </si>
  <si>
    <t>Связь и информатика</t>
  </si>
  <si>
    <t>Сумма</t>
  </si>
  <si>
    <t>Расходы бюджета Чебаркульского городского округа по разделам и подразделам классификации расходов бюджета за 2013 год</t>
  </si>
  <si>
    <t>Приложение 3 
к решению Собрания депутатов 
Чебаркульского городского округа 
от "__06__"_05________№744_______ 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</si>
</sst>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10"/>
      <name val="Arial Narrow"/>
      <family val="2"/>
    </font>
    <font>
      <b/>
      <i/>
      <sz val="10"/>
      <name val="Arial Cyr"/>
      <family val="0"/>
    </font>
    <font>
      <b/>
      <i/>
      <sz val="10"/>
      <color indexed="8"/>
      <name val="Arial Narrow"/>
      <family val="2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49" fontId="3" fillId="33" borderId="11" xfId="52" applyNumberFormat="1" applyFont="1" applyFill="1" applyBorder="1" applyAlignment="1">
      <alignment horizontal="left" vertical="center" wrapText="1"/>
      <protection/>
    </xf>
    <xf numFmtId="49" fontId="3" fillId="33" borderId="11" xfId="0" applyNumberFormat="1" applyFont="1" applyFill="1" applyBorder="1" applyAlignment="1">
      <alignment/>
    </xf>
    <xf numFmtId="0" fontId="6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textRotation="90" readingOrder="2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9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10" fillId="0" borderId="11" xfId="52" applyNumberFormat="1" applyFont="1" applyFill="1" applyBorder="1" applyAlignment="1">
      <alignment horizontal="left" vertical="center" wrapText="1"/>
      <protection/>
    </xf>
    <xf numFmtId="49" fontId="10" fillId="0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0" fillId="33" borderId="11" xfId="0" applyFont="1" applyFill="1" applyBorder="1" applyAlignment="1">
      <alignment horizontal="left" wrapText="1"/>
    </xf>
    <xf numFmtId="49" fontId="10" fillId="33" borderId="11" xfId="52" applyNumberFormat="1" applyFont="1" applyFill="1" applyBorder="1" applyAlignment="1">
      <alignment horizontal="left" vertical="center" wrapText="1"/>
      <protection/>
    </xf>
    <xf numFmtId="49" fontId="10" fillId="33" borderId="11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textRotation="90" readingOrder="2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66.75390625" style="0" customWidth="1"/>
    <col min="2" max="2" width="7.125" style="0" customWidth="1"/>
    <col min="3" max="3" width="6.125" style="0" customWidth="1"/>
    <col min="4" max="4" width="21.375" style="0" customWidth="1"/>
    <col min="5" max="5" width="13.875" style="0" bestFit="1" customWidth="1"/>
    <col min="6" max="6" width="12.25390625" style="0" bestFit="1" customWidth="1"/>
  </cols>
  <sheetData>
    <row r="1" spans="2:4" ht="63" customHeight="1">
      <c r="B1" s="35" t="s">
        <v>69</v>
      </c>
      <c r="C1" s="35"/>
      <c r="D1" s="35"/>
    </row>
    <row r="2" spans="1:4" ht="32.25" customHeight="1">
      <c r="A2" s="36" t="s">
        <v>68</v>
      </c>
      <c r="B2" s="36"/>
      <c r="C2" s="36"/>
      <c r="D2" s="36"/>
    </row>
    <row r="3" spans="1:4" ht="15" customHeight="1">
      <c r="A3" s="38" t="s">
        <v>52</v>
      </c>
      <c r="B3" s="38"/>
      <c r="C3" s="38"/>
      <c r="D3" s="38"/>
    </row>
    <row r="4" spans="1:4" ht="8.25" customHeight="1" thickBot="1">
      <c r="A4" s="3"/>
      <c r="B4" s="3"/>
      <c r="C4" s="3"/>
      <c r="D4" s="3"/>
    </row>
    <row r="5" spans="1:4" ht="57" customHeight="1">
      <c r="A5" s="10" t="s">
        <v>0</v>
      </c>
      <c r="B5" s="11" t="s">
        <v>1</v>
      </c>
      <c r="C5" s="11" t="s">
        <v>2</v>
      </c>
      <c r="D5" s="34" t="s">
        <v>67</v>
      </c>
    </row>
    <row r="6" spans="1:6" s="28" customFormat="1" ht="18.75" customHeight="1">
      <c r="A6" s="25" t="s">
        <v>3</v>
      </c>
      <c r="B6" s="26"/>
      <c r="C6" s="26"/>
      <c r="D6" s="29">
        <f>D7+D14+D17+D23+D28+D30+D35+D38+D43+D48+D52+D54</f>
        <v>831752068.0400001</v>
      </c>
      <c r="E6" s="27"/>
      <c r="F6" s="27"/>
    </row>
    <row r="7" spans="1:6" s="17" customFormat="1" ht="13.5">
      <c r="A7" s="15" t="s">
        <v>4</v>
      </c>
      <c r="B7" s="16" t="s">
        <v>5</v>
      </c>
      <c r="C7" s="16"/>
      <c r="D7" s="30">
        <v>50256908.32</v>
      </c>
      <c r="F7" s="18"/>
    </row>
    <row r="8" spans="1:6" s="1" customFormat="1" ht="19.5" customHeight="1">
      <c r="A8" s="4" t="s">
        <v>10</v>
      </c>
      <c r="B8" s="2" t="s">
        <v>5</v>
      </c>
      <c r="C8" s="2" t="s">
        <v>13</v>
      </c>
      <c r="D8" s="31">
        <v>1206313.94</v>
      </c>
      <c r="E8" s="12"/>
      <c r="F8" s="13"/>
    </row>
    <row r="9" spans="1:6" s="1" customFormat="1" ht="25.5" customHeight="1">
      <c r="A9" s="4" t="s">
        <v>6</v>
      </c>
      <c r="B9" s="2" t="s">
        <v>5</v>
      </c>
      <c r="C9" s="2" t="s">
        <v>12</v>
      </c>
      <c r="D9" s="32">
        <v>3778841.17</v>
      </c>
      <c r="E9" s="12"/>
      <c r="F9" s="13"/>
    </row>
    <row r="10" spans="1:6" s="1" customFormat="1" ht="25.5">
      <c r="A10" s="4" t="s">
        <v>11</v>
      </c>
      <c r="B10" s="2" t="s">
        <v>5</v>
      </c>
      <c r="C10" s="2" t="s">
        <v>14</v>
      </c>
      <c r="D10" s="32">
        <v>26665228.9</v>
      </c>
      <c r="E10" s="12"/>
      <c r="F10" s="13"/>
    </row>
    <row r="11" spans="1:6" s="1" customFormat="1" ht="25.5">
      <c r="A11" s="8" t="s">
        <v>23</v>
      </c>
      <c r="B11" s="2" t="s">
        <v>5</v>
      </c>
      <c r="C11" s="2" t="s">
        <v>16</v>
      </c>
      <c r="D11" s="32">
        <v>11996219.95</v>
      </c>
      <c r="E11" s="12"/>
      <c r="F11" s="13"/>
    </row>
    <row r="12" spans="1:6" s="1" customFormat="1" ht="13.5">
      <c r="A12" s="8" t="s">
        <v>43</v>
      </c>
      <c r="B12" s="2" t="s">
        <v>5</v>
      </c>
      <c r="C12" s="2" t="s">
        <v>46</v>
      </c>
      <c r="D12" s="31">
        <v>0</v>
      </c>
      <c r="F12" s="13"/>
    </row>
    <row r="13" spans="1:6" s="1" customFormat="1" ht="13.5">
      <c r="A13" s="4" t="s">
        <v>7</v>
      </c>
      <c r="B13" s="2" t="s">
        <v>5</v>
      </c>
      <c r="C13" s="2" t="s">
        <v>47</v>
      </c>
      <c r="D13" s="32">
        <v>6610304.36</v>
      </c>
      <c r="E13" s="12"/>
      <c r="F13" s="13"/>
    </row>
    <row r="14" spans="1:4" s="21" customFormat="1" ht="13.5">
      <c r="A14" s="19" t="s">
        <v>21</v>
      </c>
      <c r="B14" s="20" t="s">
        <v>12</v>
      </c>
      <c r="C14" s="20"/>
      <c r="D14" s="30">
        <f>D15+D16</f>
        <v>8168533</v>
      </c>
    </row>
    <row r="15" spans="1:4" s="1" customFormat="1" ht="13.5">
      <c r="A15" s="4" t="s">
        <v>48</v>
      </c>
      <c r="B15" s="2" t="s">
        <v>12</v>
      </c>
      <c r="C15" s="2" t="s">
        <v>14</v>
      </c>
      <c r="D15" s="32">
        <v>2038200</v>
      </c>
    </row>
    <row r="16" spans="1:4" s="1" customFormat="1" ht="25.5">
      <c r="A16" s="8" t="s">
        <v>22</v>
      </c>
      <c r="B16" s="2" t="s">
        <v>12</v>
      </c>
      <c r="C16" s="2" t="s">
        <v>17</v>
      </c>
      <c r="D16" s="32">
        <v>6130333</v>
      </c>
    </row>
    <row r="17" spans="1:4" s="17" customFormat="1" ht="13.5">
      <c r="A17" s="15" t="s">
        <v>42</v>
      </c>
      <c r="B17" s="16" t="s">
        <v>14</v>
      </c>
      <c r="C17" s="16"/>
      <c r="D17" s="30">
        <f>D22+D19+D18+D20+D21</f>
        <v>49659920.81</v>
      </c>
    </row>
    <row r="18" spans="1:4" s="1" customFormat="1" ht="13.5">
      <c r="A18" s="7" t="s">
        <v>60</v>
      </c>
      <c r="B18" s="2" t="s">
        <v>14</v>
      </c>
      <c r="C18" s="2" t="s">
        <v>5</v>
      </c>
      <c r="D18" s="32">
        <v>334000</v>
      </c>
    </row>
    <row r="19" spans="1:4" s="1" customFormat="1" ht="13.5">
      <c r="A19" s="7" t="s">
        <v>53</v>
      </c>
      <c r="B19" s="2" t="s">
        <v>14</v>
      </c>
      <c r="C19" s="2" t="s">
        <v>25</v>
      </c>
      <c r="D19" s="32">
        <v>139459.52</v>
      </c>
    </row>
    <row r="20" spans="1:4" s="1" customFormat="1" ht="13.5">
      <c r="A20" s="7" t="s">
        <v>61</v>
      </c>
      <c r="B20" s="2" t="s">
        <v>14</v>
      </c>
      <c r="C20" s="2" t="s">
        <v>17</v>
      </c>
      <c r="D20" s="32">
        <v>46093802.77</v>
      </c>
    </row>
    <row r="21" spans="1:4" s="1" customFormat="1" ht="13.5">
      <c r="A21" s="4" t="s">
        <v>66</v>
      </c>
      <c r="B21" s="2" t="s">
        <v>14</v>
      </c>
      <c r="C21" s="2" t="s">
        <v>19</v>
      </c>
      <c r="D21" s="14">
        <v>909654.25</v>
      </c>
    </row>
    <row r="22" spans="1:4" s="1" customFormat="1" ht="13.5">
      <c r="A22" s="8" t="s">
        <v>41</v>
      </c>
      <c r="B22" s="2" t="s">
        <v>14</v>
      </c>
      <c r="C22" s="2" t="s">
        <v>40</v>
      </c>
      <c r="D22" s="31">
        <v>2183004.27</v>
      </c>
    </row>
    <row r="23" spans="1:4" s="17" customFormat="1" ht="13.5">
      <c r="A23" s="15" t="s">
        <v>24</v>
      </c>
      <c r="B23" s="16" t="s">
        <v>25</v>
      </c>
      <c r="C23" s="16"/>
      <c r="D23" s="30">
        <f>D26+D27+D25+D24</f>
        <v>53180853.13</v>
      </c>
    </row>
    <row r="24" spans="1:4" s="1" customFormat="1" ht="13.5">
      <c r="A24" s="5" t="s">
        <v>63</v>
      </c>
      <c r="B24" s="2" t="s">
        <v>25</v>
      </c>
      <c r="C24" s="2" t="s">
        <v>5</v>
      </c>
      <c r="D24" s="32">
        <v>2113779.96</v>
      </c>
    </row>
    <row r="25" spans="1:4" s="1" customFormat="1" ht="13.5">
      <c r="A25" s="5" t="s">
        <v>59</v>
      </c>
      <c r="B25" s="2" t="s">
        <v>25</v>
      </c>
      <c r="C25" s="2" t="s">
        <v>13</v>
      </c>
      <c r="D25" s="32">
        <v>22735226.3</v>
      </c>
    </row>
    <row r="26" spans="1:4" s="1" customFormat="1" ht="13.5">
      <c r="A26" s="8" t="s">
        <v>26</v>
      </c>
      <c r="B26" s="2" t="s">
        <v>25</v>
      </c>
      <c r="C26" s="2" t="s">
        <v>12</v>
      </c>
      <c r="D26" s="31">
        <v>15225269.88</v>
      </c>
    </row>
    <row r="27" spans="1:4" s="1" customFormat="1" ht="13.5">
      <c r="A27" s="8" t="s">
        <v>27</v>
      </c>
      <c r="B27" s="2" t="s">
        <v>25</v>
      </c>
      <c r="C27" s="2" t="s">
        <v>25</v>
      </c>
      <c r="D27" s="32">
        <v>13106576.99</v>
      </c>
    </row>
    <row r="28" spans="1:4" s="17" customFormat="1" ht="13.5">
      <c r="A28" s="15" t="s">
        <v>15</v>
      </c>
      <c r="B28" s="16" t="s">
        <v>16</v>
      </c>
      <c r="C28" s="16"/>
      <c r="D28" s="33">
        <f>D29</f>
        <v>1302748.75</v>
      </c>
    </row>
    <row r="29" spans="1:4" s="1" customFormat="1" ht="13.5">
      <c r="A29" s="8" t="s">
        <v>28</v>
      </c>
      <c r="B29" s="2" t="s">
        <v>16</v>
      </c>
      <c r="C29" s="2" t="s">
        <v>25</v>
      </c>
      <c r="D29" s="32">
        <v>1302748.75</v>
      </c>
    </row>
    <row r="30" spans="1:4" s="17" customFormat="1" ht="13.5">
      <c r="A30" s="15" t="s">
        <v>29</v>
      </c>
      <c r="B30" s="16" t="s">
        <v>30</v>
      </c>
      <c r="C30" s="16"/>
      <c r="D30" s="30">
        <f>D31+D32++D34+D33</f>
        <v>398343801.13000005</v>
      </c>
    </row>
    <row r="31" spans="1:5" s="1" customFormat="1" ht="13.5">
      <c r="A31" s="8" t="s">
        <v>31</v>
      </c>
      <c r="B31" s="2" t="s">
        <v>30</v>
      </c>
      <c r="C31" s="2" t="s">
        <v>5</v>
      </c>
      <c r="D31" s="32">
        <v>116144821.5</v>
      </c>
      <c r="E31" s="12"/>
    </row>
    <row r="32" spans="1:5" s="1" customFormat="1" ht="13.5">
      <c r="A32" s="8" t="s">
        <v>32</v>
      </c>
      <c r="B32" s="2" t="s">
        <v>30</v>
      </c>
      <c r="C32" s="2" t="s">
        <v>13</v>
      </c>
      <c r="D32" s="32">
        <v>261523183.74</v>
      </c>
      <c r="E32" s="12"/>
    </row>
    <row r="33" spans="1:5" s="1" customFormat="1" ht="14.25" customHeight="1">
      <c r="A33" s="8" t="s">
        <v>33</v>
      </c>
      <c r="B33" s="2" t="s">
        <v>30</v>
      </c>
      <c r="C33" s="2" t="s">
        <v>30</v>
      </c>
      <c r="D33" s="31">
        <v>11715358.35</v>
      </c>
      <c r="E33" s="12"/>
    </row>
    <row r="34" spans="1:4" s="1" customFormat="1" ht="13.5">
      <c r="A34" s="8" t="s">
        <v>34</v>
      </c>
      <c r="B34" s="2" t="s">
        <v>30</v>
      </c>
      <c r="C34" s="2" t="s">
        <v>17</v>
      </c>
      <c r="D34" s="31">
        <v>8960437.54</v>
      </c>
    </row>
    <row r="35" spans="1:4" s="17" customFormat="1" ht="13.5">
      <c r="A35" s="22" t="s">
        <v>37</v>
      </c>
      <c r="B35" s="16" t="s">
        <v>18</v>
      </c>
      <c r="C35" s="16"/>
      <c r="D35" s="30">
        <f>D36+D37</f>
        <v>21463177.23</v>
      </c>
    </row>
    <row r="36" spans="1:4" s="1" customFormat="1" ht="13.5">
      <c r="A36" s="5" t="s">
        <v>36</v>
      </c>
      <c r="B36" s="2" t="s">
        <v>18</v>
      </c>
      <c r="C36" s="2" t="s">
        <v>5</v>
      </c>
      <c r="D36" s="32">
        <v>18797062.16</v>
      </c>
    </row>
    <row r="37" spans="1:4" s="1" customFormat="1" ht="14.25" customHeight="1">
      <c r="A37" s="8" t="s">
        <v>50</v>
      </c>
      <c r="B37" s="2" t="s">
        <v>18</v>
      </c>
      <c r="C37" s="2" t="s">
        <v>14</v>
      </c>
      <c r="D37" s="31">
        <v>2666115.07</v>
      </c>
    </row>
    <row r="38" spans="1:4" s="17" customFormat="1" ht="13.5">
      <c r="A38" s="15" t="s">
        <v>51</v>
      </c>
      <c r="B38" s="16" t="s">
        <v>17</v>
      </c>
      <c r="C38" s="16"/>
      <c r="D38" s="30">
        <f>D39+D40+D41+D42</f>
        <v>45324323.79</v>
      </c>
    </row>
    <row r="39" spans="1:4" s="1" customFormat="1" ht="13.5">
      <c r="A39" s="8" t="s">
        <v>44</v>
      </c>
      <c r="B39" s="2" t="s">
        <v>17</v>
      </c>
      <c r="C39" s="2" t="s">
        <v>5</v>
      </c>
      <c r="D39" s="32">
        <v>15848400</v>
      </c>
    </row>
    <row r="40" spans="1:4" s="1" customFormat="1" ht="13.5">
      <c r="A40" s="5" t="s">
        <v>45</v>
      </c>
      <c r="B40" s="2" t="s">
        <v>17</v>
      </c>
      <c r="C40" s="2" t="s">
        <v>13</v>
      </c>
      <c r="D40" s="32">
        <v>4137140</v>
      </c>
    </row>
    <row r="41" spans="1:4" s="1" customFormat="1" ht="13.5">
      <c r="A41" s="6" t="s">
        <v>65</v>
      </c>
      <c r="B41" s="2" t="s">
        <v>17</v>
      </c>
      <c r="C41" s="2" t="s">
        <v>14</v>
      </c>
      <c r="D41" s="32">
        <v>3000000</v>
      </c>
    </row>
    <row r="42" spans="1:4" s="1" customFormat="1" ht="13.5">
      <c r="A42" s="6" t="s">
        <v>62</v>
      </c>
      <c r="B42" s="2" t="s">
        <v>17</v>
      </c>
      <c r="C42" s="2" t="s">
        <v>17</v>
      </c>
      <c r="D42" s="32">
        <v>22338783.79</v>
      </c>
    </row>
    <row r="43" spans="1:4" s="17" customFormat="1" ht="13.5">
      <c r="A43" s="15" t="s">
        <v>20</v>
      </c>
      <c r="B43" s="16" t="s">
        <v>19</v>
      </c>
      <c r="C43" s="16"/>
      <c r="D43" s="30">
        <f>D44+D45+D46+D47</f>
        <v>167198997.60999998</v>
      </c>
    </row>
    <row r="44" spans="1:5" s="1" customFormat="1" ht="13.5">
      <c r="A44" s="8" t="s">
        <v>38</v>
      </c>
      <c r="B44" s="2" t="s">
        <v>19</v>
      </c>
      <c r="C44" s="2" t="s">
        <v>13</v>
      </c>
      <c r="D44" s="32">
        <v>11768790</v>
      </c>
      <c r="E44" s="12"/>
    </row>
    <row r="45" spans="1:5" s="1" customFormat="1" ht="13.5">
      <c r="A45" s="8" t="s">
        <v>9</v>
      </c>
      <c r="B45" s="2" t="s">
        <v>19</v>
      </c>
      <c r="C45" s="2" t="s">
        <v>12</v>
      </c>
      <c r="D45" s="32">
        <v>124812201.35</v>
      </c>
      <c r="E45" s="12"/>
    </row>
    <row r="46" spans="1:4" s="1" customFormat="1" ht="13.5">
      <c r="A46" s="8" t="s">
        <v>35</v>
      </c>
      <c r="B46" s="2" t="s">
        <v>19</v>
      </c>
      <c r="C46" s="2" t="s">
        <v>14</v>
      </c>
      <c r="D46" s="32">
        <v>14418900</v>
      </c>
    </row>
    <row r="47" spans="1:4" s="1" customFormat="1" ht="13.5">
      <c r="A47" s="8" t="s">
        <v>39</v>
      </c>
      <c r="B47" s="2" t="s">
        <v>19</v>
      </c>
      <c r="C47" s="2" t="s">
        <v>16</v>
      </c>
      <c r="D47" s="32">
        <v>16199106.26</v>
      </c>
    </row>
    <row r="48" spans="1:4" s="17" customFormat="1" ht="13.5">
      <c r="A48" s="23" t="s">
        <v>8</v>
      </c>
      <c r="B48" s="16" t="s">
        <v>46</v>
      </c>
      <c r="C48" s="16"/>
      <c r="D48" s="30">
        <f>D49+D51+D50</f>
        <v>33691202.28</v>
      </c>
    </row>
    <row r="49" spans="1:4" s="1" customFormat="1" ht="13.5">
      <c r="A49" s="4" t="s">
        <v>49</v>
      </c>
      <c r="B49" s="2" t="s">
        <v>46</v>
      </c>
      <c r="C49" s="2" t="s">
        <v>13</v>
      </c>
      <c r="D49" s="32">
        <v>29790615.3</v>
      </c>
    </row>
    <row r="50" spans="1:4" s="1" customFormat="1" ht="13.5">
      <c r="A50" s="9" t="s">
        <v>64</v>
      </c>
      <c r="B50" s="2" t="s">
        <v>46</v>
      </c>
      <c r="C50" s="2" t="s">
        <v>12</v>
      </c>
      <c r="D50" s="32">
        <v>500000</v>
      </c>
    </row>
    <row r="51" spans="1:4" s="1" customFormat="1" ht="13.5">
      <c r="A51" s="4" t="s">
        <v>58</v>
      </c>
      <c r="B51" s="2" t="s">
        <v>46</v>
      </c>
      <c r="C51" s="2" t="s">
        <v>25</v>
      </c>
      <c r="D51" s="32">
        <v>3400586.98</v>
      </c>
    </row>
    <row r="52" spans="1:4" s="17" customFormat="1" ht="13.5">
      <c r="A52" s="24" t="s">
        <v>56</v>
      </c>
      <c r="B52" s="16" t="s">
        <v>40</v>
      </c>
      <c r="C52" s="16"/>
      <c r="D52" s="33">
        <f>D53</f>
        <v>1104394</v>
      </c>
    </row>
    <row r="53" spans="1:4" s="1" customFormat="1" ht="13.5">
      <c r="A53" s="8" t="s">
        <v>57</v>
      </c>
      <c r="B53" s="2" t="s">
        <v>40</v>
      </c>
      <c r="C53" s="2" t="s">
        <v>13</v>
      </c>
      <c r="D53" s="32">
        <v>1104394</v>
      </c>
    </row>
    <row r="54" spans="1:4" s="17" customFormat="1" ht="13.5">
      <c r="A54" s="23" t="s">
        <v>54</v>
      </c>
      <c r="B54" s="16" t="s">
        <v>47</v>
      </c>
      <c r="C54" s="16"/>
      <c r="D54" s="33">
        <f>D55</f>
        <v>2057207.99</v>
      </c>
    </row>
    <row r="55" spans="1:4" s="1" customFormat="1" ht="13.5">
      <c r="A55" s="4" t="s">
        <v>55</v>
      </c>
      <c r="B55" s="2" t="s">
        <v>47</v>
      </c>
      <c r="C55" s="2" t="s">
        <v>5</v>
      </c>
      <c r="D55" s="32">
        <v>2057207.99</v>
      </c>
    </row>
    <row r="56" s="1" customFormat="1" ht="17.25" customHeight="1"/>
    <row r="57" spans="1:4" s="1" customFormat="1" ht="33" customHeight="1">
      <c r="A57" s="37"/>
      <c r="B57" s="37"/>
      <c r="C57" s="37"/>
      <c r="D57" s="37"/>
    </row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sheetProtection/>
  <mergeCells count="4">
    <mergeCell ref="B1:D1"/>
    <mergeCell ref="A2:D2"/>
    <mergeCell ref="A57:D57"/>
    <mergeCell ref="A3:D3"/>
  </mergeCells>
  <printOptions/>
  <pageMargins left="0.7874015748031497" right="0.11811023622047245" top="0.31496062992125984" bottom="0.1968503937007874" header="0.11811023622047245" footer="0.11811023622047245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Кулакова Т.А.</cp:lastModifiedBy>
  <cp:lastPrinted>2014-03-18T10:15:37Z</cp:lastPrinted>
  <dcterms:created xsi:type="dcterms:W3CDTF">2008-10-16T09:22:50Z</dcterms:created>
  <dcterms:modified xsi:type="dcterms:W3CDTF">2014-05-08T04:49:50Z</dcterms:modified>
  <cp:category/>
  <cp:version/>
  <cp:contentType/>
  <cp:contentStatus/>
</cp:coreProperties>
</file>